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215" windowHeight="8115" activeTab="0"/>
  </bookViews>
  <sheets>
    <sheet name="Факт 2015" sheetId="1" r:id="rId1"/>
  </sheets>
  <externalReferences>
    <externalReference r:id="rId4"/>
  </externalReferences>
  <definedNames>
    <definedName name="_xlnm.Print_Area" localSheetId="0">'Факт 2015'!$A$1:$D$42</definedName>
  </definedNames>
  <calcPr fullCalcOnLoad="1"/>
</workbook>
</file>

<file path=xl/sharedStrings.xml><?xml version="1.0" encoding="utf-8"?>
<sst xmlns="http://schemas.openxmlformats.org/spreadsheetml/2006/main" count="32" uniqueCount="19">
  <si>
    <t>наименование</t>
  </si>
  <si>
    <t>% потерь к поступлению в сеть</t>
  </si>
  <si>
    <t>Потери</t>
  </si>
  <si>
    <t xml:space="preserve">Отпуск потребителям </t>
  </si>
  <si>
    <t>Потребители гарантирующего поставщика (ОАО "Вологдаэнергосбыт")</t>
  </si>
  <si>
    <t>Потребители на прямых договорах</t>
  </si>
  <si>
    <t>тыс. кВт*ч</t>
  </si>
  <si>
    <t>население (НН)</t>
  </si>
  <si>
    <t>Смежные сетевые организации</t>
  </si>
  <si>
    <t>Директор ООО "ЭТА" Евгений Анатольевич Охотин</t>
  </si>
  <si>
    <t>Исп. Денис Александрович Степичев</t>
  </si>
  <si>
    <t>эл. почта: anna.eta@vbf.ru</t>
  </si>
  <si>
    <t>тел. (8172) 79-74-97</t>
  </si>
  <si>
    <t>Фактический баланс электроэнергии по уровням напряжения ООО "ЭТА" за 2015 год</t>
  </si>
  <si>
    <t>Поступление в сеть</t>
  </si>
  <si>
    <t>уровень напряжения ВН</t>
  </si>
  <si>
    <t>уровень напряжения СН2</t>
  </si>
  <si>
    <t>итого за год</t>
  </si>
  <si>
    <t>уровень напряжения НН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</si>
</sst>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0"/>
    <numFmt numFmtId="168" formatCode="0.00000000"/>
    <numFmt numFmtId="169" formatCode="0.000000"/>
    <numFmt numFmtId="170" formatCode="0.00000"/>
    <numFmt numFmtId="171" formatCode="0.000%"/>
    <numFmt numFmtId="172" formatCode="#,##0.000"/>
    <numFmt numFmtId="173" formatCode="0.0%"/>
    <numFmt numFmtId="174" formatCode="#,##0.000&quot;р.&quot;"/>
    <numFmt numFmtId="175" formatCode="#,##0.0"/>
    <numFmt numFmtId="176" formatCode="#,##0.0000"/>
    <numFmt numFmtId="177" formatCode="#,##0.00000"/>
    <numFmt numFmtId="178" formatCode="#,##0.000000"/>
    <numFmt numFmtId="179" formatCode="#,##0.0000000"/>
    <numFmt numFmtId="180" formatCode="[$-FC19]d\ mmmm\ yyyy\ &quot;г.&quot;"/>
  </numFmts>
  <fonts count="44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9"/>
      <color indexed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44" fontId="1" fillId="0" borderId="0" xfId="42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72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indent="1"/>
    </xf>
    <xf numFmtId="172" fontId="4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indent="2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indent="2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54;&#1054;%20&#1069;&#1058;&#1040;\&#1056;&#1040;&#1057;&#1063;&#1045;&#1058;&#1067;%20&#1047;&#1040;%20&#1059;&#1057;&#1051;&#1059;&#1043;&#1048;\2015%20&#1075;&#1086;&#1076;\&#1054;&#1073;&#1098;&#1077;&#1084;&#1099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5 (для себя)"/>
      <sheetName val="Факт 2015 (2)"/>
      <sheetName val="Факт 2015 (РЭК 5 мес.)"/>
      <sheetName val="Факт 2015 (ВСК)"/>
      <sheetName val="Факт 2015 (РЭК 7 мес.)"/>
      <sheetName val="Факт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7">
      <selection activeCell="C34" sqref="C34"/>
    </sheetView>
  </sheetViews>
  <sheetFormatPr defaultColWidth="9.00390625" defaultRowHeight="12.75"/>
  <cols>
    <col min="1" max="1" width="3.125" style="2" customWidth="1"/>
    <col min="2" max="2" width="47.75390625" style="7" customWidth="1"/>
    <col min="3" max="3" width="33.625" style="10" customWidth="1"/>
    <col min="4" max="4" width="3.625" style="7" customWidth="1"/>
    <col min="5" max="16384" width="9.125" style="7" customWidth="1"/>
  </cols>
  <sheetData>
    <row r="1" s="2" customFormat="1" ht="12">
      <c r="C1" s="3"/>
    </row>
    <row r="2" spans="2:3" s="2" customFormat="1" ht="39" customHeight="1">
      <c r="B2" s="26" t="s">
        <v>13</v>
      </c>
      <c r="C2" s="26"/>
    </row>
    <row r="3" spans="2:3" s="2" customFormat="1" ht="23.25" customHeight="1">
      <c r="B3" s="4"/>
      <c r="C3" s="19" t="s">
        <v>6</v>
      </c>
    </row>
    <row r="4" spans="2:3" s="2" customFormat="1" ht="27.75" customHeight="1">
      <c r="B4" s="17" t="s">
        <v>0</v>
      </c>
      <c r="C4" s="18" t="s">
        <v>17</v>
      </c>
    </row>
    <row r="5" spans="2:3" s="2" customFormat="1" ht="12.75">
      <c r="B5" s="15" t="s">
        <v>14</v>
      </c>
      <c r="C5" s="6">
        <f>SUM(C6:C7)</f>
        <v>165862.14700000003</v>
      </c>
    </row>
    <row r="6" spans="2:3" s="2" customFormat="1" ht="12.75">
      <c r="B6" s="16" t="s">
        <v>15</v>
      </c>
      <c r="C6" s="6">
        <v>163974.50300000003</v>
      </c>
    </row>
    <row r="7" spans="2:3" s="2" customFormat="1" ht="12.75">
      <c r="B7" s="16" t="s">
        <v>16</v>
      </c>
      <c r="C7" s="6">
        <v>1887.644</v>
      </c>
    </row>
    <row r="8" spans="2:3" s="2" customFormat="1" ht="12">
      <c r="B8" s="12"/>
      <c r="C8" s="6"/>
    </row>
    <row r="9" spans="2:3" s="2" customFormat="1" ht="12.75">
      <c r="B9" s="15" t="s">
        <v>2</v>
      </c>
      <c r="C9" s="6">
        <f>SUM(C10:C11)</f>
        <v>2428.611999999982</v>
      </c>
    </row>
    <row r="10" spans="2:3" s="2" customFormat="1" ht="12.75">
      <c r="B10" s="16" t="s">
        <v>15</v>
      </c>
      <c r="C10" s="6">
        <v>2355.188999999982</v>
      </c>
    </row>
    <row r="11" spans="2:3" s="2" customFormat="1" ht="12.75">
      <c r="B11" s="16" t="s">
        <v>16</v>
      </c>
      <c r="C11" s="6">
        <v>73.42299999999999</v>
      </c>
    </row>
    <row r="12" spans="2:3" s="2" customFormat="1" ht="12.75">
      <c r="B12" s="16"/>
      <c r="C12" s="6"/>
    </row>
    <row r="13" spans="2:3" s="2" customFormat="1" ht="12.75">
      <c r="B13" s="15" t="s">
        <v>1</v>
      </c>
      <c r="C13" s="14">
        <v>0.01464235236265199</v>
      </c>
    </row>
    <row r="14" spans="2:3" s="2" customFormat="1" ht="12.75">
      <c r="B14" s="16" t="s">
        <v>15</v>
      </c>
      <c r="C14" s="14">
        <v>0.014363141567198296</v>
      </c>
    </row>
    <row r="15" spans="2:3" s="2" customFormat="1" ht="12.75">
      <c r="B15" s="16" t="s">
        <v>16</v>
      </c>
      <c r="C15" s="14">
        <v>0.03889663517061477</v>
      </c>
    </row>
    <row r="16" spans="2:3" s="2" customFormat="1" ht="12">
      <c r="B16" s="12"/>
      <c r="C16" s="6"/>
    </row>
    <row r="17" spans="2:3" s="2" customFormat="1" ht="12.75">
      <c r="B17" s="15" t="s">
        <v>3</v>
      </c>
      <c r="C17" s="6">
        <f>SUM(C18:C21)</f>
        <v>163433.53500000003</v>
      </c>
    </row>
    <row r="18" spans="2:3" s="2" customFormat="1" ht="12.75">
      <c r="B18" s="16" t="s">
        <v>15</v>
      </c>
      <c r="C18" s="6">
        <f>C24+C29+C34</f>
        <v>145482.258</v>
      </c>
    </row>
    <row r="19" spans="2:3" s="2" customFormat="1" ht="12.75">
      <c r="B19" s="16" t="s">
        <v>16</v>
      </c>
      <c r="C19" s="6">
        <f>C25+C30</f>
        <v>17684.398</v>
      </c>
    </row>
    <row r="20" spans="2:3" s="2" customFormat="1" ht="12.75">
      <c r="B20" s="16" t="s">
        <v>18</v>
      </c>
      <c r="C20" s="6">
        <f>C26</f>
        <v>84.79</v>
      </c>
    </row>
    <row r="21" spans="2:3" s="2" customFormat="1" ht="12.75">
      <c r="B21" s="16" t="s">
        <v>7</v>
      </c>
      <c r="C21" s="6">
        <f>C31</f>
        <v>182.089</v>
      </c>
    </row>
    <row r="22" spans="2:3" s="2" customFormat="1" ht="12">
      <c r="B22" s="1"/>
      <c r="C22" s="6"/>
    </row>
    <row r="23" spans="2:3" s="2" customFormat="1" ht="12.75">
      <c r="B23" s="20" t="s">
        <v>5</v>
      </c>
      <c r="C23" s="6">
        <f>SUM(C24:C26)</f>
        <v>103649.15599999999</v>
      </c>
    </row>
    <row r="24" spans="2:3" s="2" customFormat="1" ht="12.75">
      <c r="B24" s="21" t="s">
        <v>15</v>
      </c>
      <c r="C24" s="5">
        <v>87134.415</v>
      </c>
    </row>
    <row r="25" spans="2:3" s="2" customFormat="1" ht="12.75">
      <c r="B25" s="21" t="s">
        <v>16</v>
      </c>
      <c r="C25" s="5">
        <v>16429.951</v>
      </c>
    </row>
    <row r="26" spans="2:3" s="8" customFormat="1" ht="12.75">
      <c r="B26" s="21" t="s">
        <v>18</v>
      </c>
      <c r="C26" s="13">
        <v>84.79</v>
      </c>
    </row>
    <row r="27" spans="2:3" s="2" customFormat="1" ht="12">
      <c r="B27" s="1"/>
      <c r="C27" s="6"/>
    </row>
    <row r="28" spans="2:3" s="2" customFormat="1" ht="25.5">
      <c r="B28" s="22" t="s">
        <v>4</v>
      </c>
      <c r="C28" s="6">
        <f>SUM(C29:C31)</f>
        <v>7988.834000000001</v>
      </c>
    </row>
    <row r="29" spans="2:3" s="2" customFormat="1" ht="12.75">
      <c r="B29" s="21" t="s">
        <v>15</v>
      </c>
      <c r="C29" s="5">
        <v>6552.298000000001</v>
      </c>
    </row>
    <row r="30" spans="2:3" s="2" customFormat="1" ht="12.75">
      <c r="B30" s="21" t="s">
        <v>16</v>
      </c>
      <c r="C30" s="5">
        <v>1254.447</v>
      </c>
    </row>
    <row r="31" spans="2:3" s="8" customFormat="1" ht="12.75">
      <c r="B31" s="23" t="s">
        <v>7</v>
      </c>
      <c r="C31" s="5">
        <v>182.089</v>
      </c>
    </row>
    <row r="32" spans="2:3" s="2" customFormat="1" ht="12">
      <c r="B32" s="11"/>
      <c r="C32" s="6"/>
    </row>
    <row r="33" spans="2:3" s="2" customFormat="1" ht="12.75">
      <c r="B33" s="20" t="s">
        <v>8</v>
      </c>
      <c r="C33" s="6">
        <f>SUM(C34)</f>
        <v>51795.545000000006</v>
      </c>
    </row>
    <row r="34" spans="2:3" s="2" customFormat="1" ht="12.75">
      <c r="B34" s="21" t="s">
        <v>15</v>
      </c>
      <c r="C34" s="5">
        <v>51795.545000000006</v>
      </c>
    </row>
    <row r="35" s="2" customFormat="1" ht="12">
      <c r="C35" s="3"/>
    </row>
    <row r="36" spans="1:7" s="9" customFormat="1" ht="15.75">
      <c r="A36" s="2"/>
      <c r="B36" s="24" t="s">
        <v>9</v>
      </c>
      <c r="C36" s="10"/>
      <c r="D36" s="7"/>
      <c r="E36" s="7"/>
      <c r="F36" s="7"/>
      <c r="G36" s="7"/>
    </row>
    <row r="37" spans="1:7" s="9" customFormat="1" ht="12">
      <c r="A37" s="2"/>
      <c r="B37" s="7"/>
      <c r="C37" s="10"/>
      <c r="D37" s="7"/>
      <c r="E37" s="7"/>
      <c r="F37" s="7"/>
      <c r="G37" s="7"/>
    </row>
    <row r="38" spans="1:7" s="9" customFormat="1" ht="12">
      <c r="A38" s="2"/>
      <c r="B38" s="7"/>
      <c r="C38" s="10"/>
      <c r="D38" s="7"/>
      <c r="E38" s="7"/>
      <c r="F38" s="7"/>
      <c r="G38" s="7"/>
    </row>
    <row r="39" spans="1:7" s="9" customFormat="1" ht="12">
      <c r="A39" s="2"/>
      <c r="B39" s="25" t="s">
        <v>10</v>
      </c>
      <c r="C39" s="10"/>
      <c r="D39" s="7"/>
      <c r="E39" s="7"/>
      <c r="F39" s="7"/>
      <c r="G39" s="7"/>
    </row>
    <row r="40" spans="1:7" s="9" customFormat="1" ht="12">
      <c r="A40" s="2"/>
      <c r="B40" s="25" t="s">
        <v>11</v>
      </c>
      <c r="C40" s="10"/>
      <c r="D40" s="7"/>
      <c r="E40" s="7"/>
      <c r="F40" s="7"/>
      <c r="G40" s="7"/>
    </row>
    <row r="41" spans="1:7" s="9" customFormat="1" ht="12">
      <c r="A41" s="2"/>
      <c r="B41" s="25" t="s">
        <v>12</v>
      </c>
      <c r="C41" s="10"/>
      <c r="D41" s="7"/>
      <c r="E41" s="7"/>
      <c r="F41" s="7"/>
      <c r="G41" s="7"/>
    </row>
    <row r="42" spans="1:7" s="9" customFormat="1" ht="12">
      <c r="A42" s="2"/>
      <c r="B42" s="7"/>
      <c r="C42" s="10"/>
      <c r="D42" s="7"/>
      <c r="E42" s="7"/>
      <c r="F42" s="7"/>
      <c r="G42" s="7"/>
    </row>
    <row r="43" spans="1:7" s="9" customFormat="1" ht="12">
      <c r="A43" s="2"/>
      <c r="B43" s="7"/>
      <c r="C43" s="10"/>
      <c r="D43" s="7"/>
      <c r="E43" s="7"/>
      <c r="F43" s="7"/>
      <c r="G43" s="7"/>
    </row>
    <row r="44" spans="1:7" s="9" customFormat="1" ht="12">
      <c r="A44" s="2"/>
      <c r="B44" s="7"/>
      <c r="C44" s="10"/>
      <c r="D44" s="7"/>
      <c r="E44" s="7"/>
      <c r="F44" s="7"/>
      <c r="G44" s="7"/>
    </row>
    <row r="45" spans="1:7" s="9" customFormat="1" ht="12">
      <c r="A45" s="2"/>
      <c r="B45" s="7"/>
      <c r="C45" s="10"/>
      <c r="D45" s="7"/>
      <c r="E45" s="7"/>
      <c r="F45" s="7"/>
      <c r="G45" s="7"/>
    </row>
    <row r="46" spans="1:7" s="9" customFormat="1" ht="12">
      <c r="A46" s="2"/>
      <c r="B46" s="7"/>
      <c r="C46" s="10"/>
      <c r="D46" s="7"/>
      <c r="E46" s="7"/>
      <c r="F46" s="7"/>
      <c r="G46" s="7"/>
    </row>
    <row r="47" spans="1:7" s="9" customFormat="1" ht="12">
      <c r="A47" s="2"/>
      <c r="B47" s="7"/>
      <c r="C47" s="10"/>
      <c r="D47" s="7"/>
      <c r="E47" s="7"/>
      <c r="F47" s="7"/>
      <c r="G47" s="7"/>
    </row>
    <row r="48" spans="1:7" s="9" customFormat="1" ht="12">
      <c r="A48" s="2"/>
      <c r="B48" s="7"/>
      <c r="C48" s="10"/>
      <c r="D48" s="7"/>
      <c r="E48" s="7"/>
      <c r="F48" s="7"/>
      <c r="G48" s="7"/>
    </row>
    <row r="49" spans="1:7" s="9" customFormat="1" ht="12">
      <c r="A49" s="2"/>
      <c r="B49" s="7"/>
      <c r="C49" s="10"/>
      <c r="D49" s="7"/>
      <c r="E49" s="7"/>
      <c r="F49" s="7"/>
      <c r="G49" s="7"/>
    </row>
    <row r="50" spans="1:7" s="9" customFormat="1" ht="12">
      <c r="A50" s="2"/>
      <c r="B50" s="7"/>
      <c r="C50" s="10"/>
      <c r="D50" s="7"/>
      <c r="E50" s="7"/>
      <c r="F50" s="7"/>
      <c r="G50" s="7"/>
    </row>
    <row r="51" spans="1:7" s="9" customFormat="1" ht="12">
      <c r="A51" s="2"/>
      <c r="B51" s="7"/>
      <c r="C51" s="10"/>
      <c r="D51" s="7"/>
      <c r="E51" s="7"/>
      <c r="F51" s="7"/>
      <c r="G51" s="7"/>
    </row>
    <row r="52" spans="1:7" s="9" customFormat="1" ht="12">
      <c r="A52" s="2"/>
      <c r="B52" s="7"/>
      <c r="C52" s="10"/>
      <c r="D52" s="7"/>
      <c r="E52" s="7"/>
      <c r="F52" s="7"/>
      <c r="G52" s="7"/>
    </row>
    <row r="53" spans="1:7" s="9" customFormat="1" ht="12">
      <c r="A53" s="2"/>
      <c r="B53" s="7"/>
      <c r="C53" s="10"/>
      <c r="D53" s="7"/>
      <c r="E53" s="7"/>
      <c r="F53" s="7"/>
      <c r="G53" s="7"/>
    </row>
  </sheetData>
  <sheetProtection/>
  <mergeCells count="1">
    <mergeCell ref="B2:C2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Степичев</cp:lastModifiedBy>
  <cp:lastPrinted>2016-01-25T05:44:55Z</cp:lastPrinted>
  <dcterms:created xsi:type="dcterms:W3CDTF">2010-03-11T09:32:58Z</dcterms:created>
  <dcterms:modified xsi:type="dcterms:W3CDTF">2016-01-25T05:45:46Z</dcterms:modified>
  <cp:category/>
  <cp:version/>
  <cp:contentType/>
  <cp:contentStatus/>
</cp:coreProperties>
</file>