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<sst xmlns="http://schemas.openxmlformats.org/spreadsheetml/2006/main" count="117" uniqueCount="65">
  <si>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</si>
  <si>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</si>
  <si>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</si>
  <si>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</si>
  <si>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</si>
  <si>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</si>
  <si>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</si>
  <si>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</si>
  <si>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</si>
  <si>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</si>
  <si>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</si>
  <si>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</si>
  <si>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</si>
  <si>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</si>
  <si>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</si>
  <si>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</si>
  <si>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</si>
  <si>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</si>
  <si>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</si>
  <si>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</si>
  <si>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</si>
  <si>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</si>
  <si>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</si>
  <si>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</si>
  <si>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</si>
  <si>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</si>
  <si>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</si>
  <si>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</si>
  <si>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</si>
  <si>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</si>
  <si>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</si>
  <si>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</si>
  <si>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</si>
  <si>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</si>
  <si>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</si>
  <si>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</si>
  <si>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</si>
  <si>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</si>
  <si>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</si>
  <si>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</si>
  <si>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</si>
  <si>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</si>
  <si>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</si>
  <si>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</si>
  <si>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</si>
  <si>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</si>
  <si>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</si>
  <si>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</si>
  <si>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</si>
  <si>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</si>
  <si>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</si>
  <si>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</si>
  <si>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</si>
  <si>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</si>
  <si>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</si>
  <si>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</si>
  <si>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</si>
  <si>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</si>
  <si>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Декабрь 2016 года</t>
  </si>
  <si>
    <t>1.1 Перечень энергодефицитных центров питания по состоянию на декабрь 2016 года *</t>
  </si>
  <si>
    <t>1.2 Сведения о заявках по технологическому присоединению за декабрь 2016 года</t>
  </si>
  <si>
    <t>1.3 Сведения о заключенных договорах по технологическому присоединению к электрическим сетям за декабрь 2016 года</t>
  </si>
  <si>
    <t>1**</t>
  </si>
  <si>
    <t>**</t>
  </si>
  <si>
    <t>договор расторгнут с 01.01.2017 в связи с утратой права владения Заявителем объектом (РП-10 кВ), по которому планировалось увеличить мощность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</si>
</sst>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42748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>
        <v>2</v>
      </c>
      <c r="H32" s="43">
        <v>0.1</v>
      </c>
      <c r="I32" s="43" t="s">
        <v>62</v>
      </c>
      <c r="J32" s="43">
        <v>1.5</v>
      </c>
    </row>
    <row r="33" spans="1:10" ht="13.5" thickBot="1">
      <c r="A33" s="129" t="s">
        <v>31</v>
      </c>
      <c r="B33" s="130"/>
      <c r="C33" s="59">
        <v>4</v>
      </c>
      <c r="D33" s="44">
        <f>1.5+0.1+0.07+0.0025</f>
        <v>1.6725</v>
      </c>
      <c r="E33" s="44">
        <v>5</v>
      </c>
      <c r="F33" s="60">
        <v>6.5025</v>
      </c>
      <c r="G33" s="44">
        <f>8+1+1+1+6+6+2</f>
        <v>25</v>
      </c>
      <c r="H33" s="44">
        <f>0.70835+0.0025+0.07+0.006+0.2219+0.58114+0.1</f>
        <v>1.6898900000000001</v>
      </c>
      <c r="I33" s="44">
        <v>1</v>
      </c>
      <c r="J33" s="58">
        <v>1.5</v>
      </c>
    </row>
    <row r="34" spans="1:10" ht="12.75">
      <c r="A34" s="5" t="s">
        <v>63</v>
      </c>
      <c r="B34" s="57" t="s">
        <v>64</v>
      </c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>
        <v>2.5</v>
      </c>
      <c r="H42" s="24"/>
      <c r="I42" s="24">
        <v>466.1</v>
      </c>
      <c r="J42" s="37">
        <v>466.1</v>
      </c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>
        <v>170</v>
      </c>
      <c r="H46" s="24"/>
      <c r="I46" s="24">
        <f>2310+3300</f>
        <v>5610</v>
      </c>
      <c r="J46" s="37">
        <v>2310</v>
      </c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>
        <f>4830+1500</f>
        <v>6330</v>
      </c>
      <c r="H54" s="25"/>
      <c r="I54" s="35">
        <f>159390+49500</f>
        <v>208890</v>
      </c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2016-09-08T08:08:51Z</cp:lastPrinted>
  <dcterms:created xsi:type="dcterms:W3CDTF">2011-11-09T04:19:33Z</dcterms:created>
  <dcterms:modified xsi:type="dcterms:W3CDTF">2017-01-13T11:36:32Z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