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Раздел_1 ЭТА" sheetId="1" r:id="rId1"/>
    <sheet name="Раздел_2 ЭТА" sheetId="2" r:id="rId2"/>
  </sheets>
  <definedNames>
    <definedName name="_xlnm.Print_Titles" localSheetId="1">'Раздел_2 ЭТА'!$26:$26</definedName>
    <definedName name="_xlnm.Print_Area" localSheetId="0">'Раздел_1 ЭТА'!$B$2:$E$25</definedName>
    <definedName name="_xlnm.Print_Area" localSheetId="1">'Раздел_2 ЭТА'!$B$2:$H$80</definedName>
  </definedNames>
  <calcPr fullCalcOnLoad="1"/>
</workbook>
</file>

<file path=xl/sharedStrings.xml><?xml version="1.0" encoding="utf-8"?>
<sst xmlns="http://schemas.openxmlformats.org/spreadsheetml/2006/main" count="182" uniqueCount="140">
  <si>
    <t>(расчетный период регулирования)</t>
  </si>
  <si>
    <t>к Предложению о размере цен (тарифов)</t>
  </si>
  <si>
    <r>
      <t xml:space="preserve"> (</t>
    </r>
    <r>
      <rPr>
        <sz val="12"/>
        <color indexed="8"/>
        <rFont val="Times New Roman"/>
        <family val="1"/>
      </rPr>
      <t>долгосрочных параметров регулирования</t>
    </r>
    <r>
      <rPr>
        <sz val="12"/>
        <color indexed="8"/>
        <rFont val="Times New Roman"/>
        <family val="1"/>
      </rPr>
      <t>)</t>
    </r>
  </si>
  <si>
    <t>Раздел 1. Информация об организации</t>
  </si>
  <si>
    <t xml:space="preserve">Полное наименование </t>
  </si>
  <si>
    <t>Сокращенное наименование</t>
  </si>
  <si>
    <t>Юридический адрес</t>
  </si>
  <si>
    <t>Фактический адрес</t>
  </si>
  <si>
    <t>ИНН</t>
  </si>
  <si>
    <t>КПП</t>
  </si>
  <si>
    <t xml:space="preserve">ФИО руководителя </t>
  </si>
  <si>
    <t>Адрес электронной почты</t>
  </si>
  <si>
    <t>Контактный телефон</t>
  </si>
  <si>
    <t>Факс</t>
  </si>
  <si>
    <t>Наименование показателей</t>
  </si>
  <si>
    <t>Ед. изм.</t>
  </si>
  <si>
    <t>Показатели эффективности деятельности организации</t>
  </si>
  <si>
    <t>1.1.</t>
  </si>
  <si>
    <t>Выручка</t>
  </si>
  <si>
    <t>тыс. руб.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</si>
  <si>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</si>
  <si>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</si>
  <si>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</si>
  <si>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</si>
  <si>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</si>
  <si>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</si>
  <si>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Показатели рентабельности организации</t>
  </si>
  <si>
    <t>2.1.</t>
  </si>
  <si>
    <t>%</t>
  </si>
  <si>
    <t>Показатели регулируемых видов деятельности организации</t>
  </si>
  <si>
    <t>3.1.</t>
  </si>
  <si>
    <t>МВт</t>
  </si>
  <si>
    <t>3.2.</t>
  </si>
  <si>
    <t>Расчетный объем услуг в части обеспечения надежности (*)</t>
  </si>
  <si>
    <t>3.3.</t>
  </si>
  <si>
    <t>3.4.</t>
  </si>
  <si>
    <t>Объем полезного отпуска электроэнергии, всего (**)</t>
  </si>
  <si>
    <t>3.5.</t>
  </si>
  <si>
    <t>в т.ч.,  населению и приравненным к нему категориям потребителей (**)</t>
  </si>
  <si>
    <t>3.6.</t>
  </si>
  <si>
    <t>Норматив потерь электрической энергии (с указанием реквизитов приказа Минэнерго России, которым утверждены нормативы) (**)</t>
  </si>
  <si>
    <t>3.7.</t>
  </si>
  <si>
    <t>Реквизиты программы энергоэффективности (кем утверждена, дата утверждения, номер приказа) (**)</t>
  </si>
  <si>
    <t>3.8.</t>
  </si>
  <si>
    <t>суммарный объем производства и потребления электрической энергии участниками ОРЭ (***)</t>
  </si>
  <si>
    <t xml:space="preserve">Необходимая валовая выручка по регулируемым видам деятельности организации, всего </t>
  </si>
  <si>
    <t>В том числе: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</si>
  <si>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</si>
  <si>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</si>
  <si>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</si>
  <si>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</si>
  <si>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</si>
  <si>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</si>
  <si>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</si>
  <si>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Выпадающие/излишние доходы/(расходы) прошлых лет</t>
  </si>
  <si>
    <t>4.4.</t>
  </si>
  <si>
    <t xml:space="preserve">Инвестиции, осуществляемые за счет тарифных источников </t>
  </si>
  <si>
    <t>4.4.1.</t>
  </si>
  <si>
    <t>Справочно:</t>
  </si>
  <si>
    <t>Объем условных единиц (**)</t>
  </si>
  <si>
    <t>у.е.</t>
  </si>
  <si>
    <t>тыс. руб./у.е.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</si>
  <si>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</si>
  <si>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</si>
  <si>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</si>
  <si>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чел.</t>
  </si>
  <si>
    <t>5.2.</t>
  </si>
  <si>
    <t xml:space="preserve">Среднемесячная заработная плата на одного работника </t>
  </si>
  <si>
    <t>тыс. руб./чел.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</si>
  <si>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</si>
  <si>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</si>
  <si>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</si>
  <si>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</si>
  <si>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Примечание:</t>
  </si>
  <si>
    <t>а также организации коммерческого оператора оптового рынка электрической энергии (мощности)</t>
  </si>
  <si>
    <t xml:space="preserve">Раздел 2. </t>
  </si>
  <si>
    <t xml:space="preserve">Основные показатели деятельности организаций, относящимся к субъектам естественных монополий, </t>
  </si>
  <si>
    <t xml:space="preserve">на </t>
  </si>
  <si>
    <t>год</t>
  </si>
  <si>
    <r>
      <t>Предложение о размере цен (тарифов)</t>
    </r>
  </si>
  <si>
    <t>(долгосрочных параметров регулирования) (вид цены (тарифа))</t>
  </si>
  <si>
    <t>оптового и розничных рынков электрической энергии</t>
  </si>
  <si>
    <t xml:space="preserve">к Стандартам раскрытия информации субъектами </t>
  </si>
  <si>
    <t>Основание для размещения:</t>
  </si>
  <si>
    <t>Пост. Пр-ва от 21.01.2004 № 24, п. 9 г</t>
  </si>
  <si>
    <t>Статус информации:</t>
  </si>
  <si>
    <t>«плановая»</t>
  </si>
  <si>
    <t>Срок хранения в архиве организации:</t>
  </si>
  <si>
    <t>3 года (Приказ ФАС от 22.01.2010 № 27)</t>
  </si>
  <si>
    <t>форма 2.2</t>
  </si>
  <si>
    <t xml:space="preserve">сроки опубликования: </t>
  </si>
  <si>
    <t>за 10 дней до представления в регулирующий орган</t>
  </si>
  <si>
    <t xml:space="preserve">  предложения об установлении цен (тарифов)</t>
  </si>
  <si>
    <t xml:space="preserve"> и (или) их предельных уровней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</si>
  <si>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</si>
  <si>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Предложене о размере цен (тарифов), долгосрочных параметров регулирования (при применении метода доходности инвестированного капитала или метода долгосрочной индексации необходимой валовой выручки), подлежащих регулированию в соответствии с Основами ценообразования в области регулируемых цен (тарифов) в электроэнергетике, утвержденными постановлением Правительства РФ от 29.12.2011 № 1178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</si>
  <si>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</si>
  <si>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</si>
  <si>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</si>
  <si>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</si>
  <si>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</si>
  <si>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r>
      <t xml:space="preserve"> (</t>
    </r>
    <r>
      <rPr>
        <sz val="12"/>
        <color indexed="8"/>
        <rFont val="Arial"/>
        <family val="2"/>
      </rPr>
      <t>долгосрочных параметров регулирования</t>
    </r>
    <r>
      <rPr>
        <sz val="12"/>
        <color indexed="8"/>
        <rFont val="Arial"/>
        <family val="2"/>
      </rPr>
      <t>)</t>
    </r>
  </si>
  <si>
    <r>
      <t>(1)</t>
    </r>
    <r>
      <rPr>
        <sz val="7"/>
        <color indexed="8"/>
        <rFont val="Arial"/>
        <family val="2"/>
      </rPr>
      <t xml:space="preserve">   </t>
    </r>
    <r>
      <rPr>
        <sz val="12"/>
        <color indexed="8"/>
        <rFont val="Arial"/>
        <family val="2"/>
      </rPr>
      <t>базовый период - год, предшествующий расчетному периоду регулирования</t>
    </r>
  </si>
  <si>
    <t>1.      Показатели отмеченные (*) заполняются организацией, осуществляющей  оперативно-диспетчерское управление в электроэнергетике.</t>
  </si>
  <si>
    <t>2.      Показатели отмеченные (**) заполняются сетевыми организациями, осуществляющими передачу электрической энергии (мощности) по электрическим сетям</t>
  </si>
  <si>
    <t>3.      Показатели отмеченные (***) заполняются организацией, оказывающей услуги коммерческого оператора на оптовом рынке электрической энергии (мощности).</t>
  </si>
  <si>
    <t xml:space="preserve">Общество с ограниченной ответственностью «Энерготранзит Альфа» </t>
  </si>
  <si>
    <t>ООО "ЭТА"</t>
  </si>
  <si>
    <t>160028, Россия, Вологодская обл., г. Вологда, ул. Окружное шоссе, д. 13</t>
  </si>
  <si>
    <t>3525213981</t>
  </si>
  <si>
    <t>352501001</t>
  </si>
  <si>
    <t>(8172) 51-03-13</t>
  </si>
  <si>
    <t>(8172) 79-70-13, 79-72-84</t>
  </si>
  <si>
    <t>Приложение № 1</t>
  </si>
  <si>
    <t>Директор - Охотин Евгений Анатольевич</t>
  </si>
  <si>
    <t>х</t>
  </si>
  <si>
    <t>http://www.e-transit.ru/</t>
  </si>
  <si>
    <t>Приложение № 2</t>
  </si>
  <si>
    <t>Рентабельность  продаж (величина прибыли от продаж в каждом рубле выручки). Нормальное значение для данной отрасли от 9 % и более.</t>
  </si>
  <si>
    <t>тыс. кВт*ч</t>
  </si>
  <si>
    <t>МВт*ч</t>
  </si>
  <si>
    <t>-</t>
  </si>
  <si>
    <t xml:space="preserve">Реквизиты инвест. программы (кем утверждена, дата утверждения, номер приказа) </t>
  </si>
  <si>
    <t>№ п.п.</t>
  </si>
  <si>
    <t>Приказ РЭК области № 59 от 31.03.2014</t>
  </si>
  <si>
    <t>Расчетный объем услуг в части управления технологическими режимами (*)</t>
  </si>
  <si>
    <t>Мощность (полезный отпуск) (**)</t>
  </si>
  <si>
    <t>Операционные расходы на условную единицу (**)</t>
  </si>
  <si>
    <t>а</t>
  </si>
  <si>
    <t>б</t>
  </si>
  <si>
    <t>в</t>
  </si>
  <si>
    <t>info@e-transit.ru</t>
  </si>
  <si>
    <t>1,85 % Приказ Минэнерго России № 579 от 05.09.2014</t>
  </si>
  <si>
    <t>Региональной Энрегетической Комиссией Вологодской области 29.10.2015, Департаментом топливно-энергетического комплекса Вологодской области 30.10.2015, письмо ДТЭК и ТР ВО № 14-2412/15 от 30.10.2015</t>
  </si>
  <si>
    <t>с 01.01.2019 по 31.12.2019</t>
  </si>
  <si>
    <t>Фактические показатели за 2017 год, предшествующий базовому периоду</t>
  </si>
  <si>
    <t>Показатели, утвержденные на базовый период - 2018 год (1)</t>
  </si>
  <si>
    <t>Предложения на расчетный период регулирования - 2019 год</t>
  </si>
  <si>
    <r>
      <t xml:space="preserve">Расходы, связанные с производством и реализацией (*), (***); </t>
    </r>
    <r>
      <rPr>
        <b/>
        <sz val="12"/>
        <color indexed="8"/>
        <rFont val="Arial"/>
        <family val="2"/>
      </rPr>
      <t xml:space="preserve">подконтрольные  расходы </t>
    </r>
    <r>
      <rPr>
        <sz val="12"/>
        <color indexed="8"/>
        <rFont val="Arial"/>
        <family val="2"/>
      </rPr>
      <t>(**), всего</t>
    </r>
  </si>
  <si>
    <r>
      <t xml:space="preserve">Расходы, за исключением указанных в п. 4.1. (*), (***); </t>
    </r>
    <r>
      <rPr>
        <b/>
        <sz val="12"/>
        <color indexed="8"/>
        <rFont val="Arial"/>
        <family val="2"/>
      </rPr>
      <t>неподконтрольные расходы</t>
    </r>
    <r>
      <rPr>
        <sz val="12"/>
        <color indexed="8"/>
        <rFont val="Arial"/>
        <family val="2"/>
      </rPr>
      <t xml:space="preserve"> (**), всего (**)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</si>
</sst>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2"/>
      <color indexed="12"/>
      <name val="Times New Roman"/>
      <family val="1"/>
    </font>
    <font>
      <u val="single"/>
      <sz val="11"/>
      <color indexed="12"/>
      <name val="Times New Roman"/>
      <family val="1"/>
    </font>
    <font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 val="single"/>
      <sz val="12"/>
      <color theme="10"/>
      <name val="Times New Roman"/>
      <family val="1"/>
    </font>
    <font>
      <i/>
      <sz val="12"/>
      <color theme="1"/>
      <name val="Arial"/>
      <family val="2"/>
    </font>
    <font>
      <u val="single"/>
      <sz val="11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54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0" fillId="0" borderId="0" xfId="0" applyAlignment="1">
      <alignment horizontal="left"/>
    </xf>
    <xf numFmtId="0" fontId="54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center" vertical="top"/>
    </xf>
    <xf numFmtId="0" fontId="58" fillId="0" borderId="0" xfId="0" applyFont="1" applyAlignment="1">
      <alignment/>
    </xf>
    <xf numFmtId="0" fontId="59" fillId="0" borderId="0" xfId="0" applyFont="1" applyAlignment="1">
      <alignment horizontal="right"/>
    </xf>
    <xf numFmtId="0" fontId="58" fillId="0" borderId="0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60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60" fillId="0" borderId="0" xfId="0" applyFont="1" applyAlignment="1">
      <alignment horizontal="right"/>
    </xf>
    <xf numFmtId="0" fontId="59" fillId="0" borderId="0" xfId="0" applyFont="1" applyAlignment="1">
      <alignment horizontal="left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wrapText="1"/>
    </xf>
    <xf numFmtId="0" fontId="59" fillId="0" borderId="0" xfId="0" applyFont="1" applyAlignment="1">
      <alignment horizontal="left" indent="5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1" fillId="0" borderId="0" xfId="0" applyFont="1" applyAlignment="1">
      <alignment horizontal="left" indent="5"/>
    </xf>
    <xf numFmtId="0" fontId="7" fillId="0" borderId="10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center"/>
    </xf>
    <xf numFmtId="0" fontId="60" fillId="33" borderId="1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3" fontId="59" fillId="0" borderId="10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wrapText="1"/>
    </xf>
    <xf numFmtId="0" fontId="62" fillId="0" borderId="0" xfId="0" applyFont="1" applyAlignment="1">
      <alignment/>
    </xf>
    <xf numFmtId="3" fontId="59" fillId="0" borderId="12" xfId="0" applyNumberFormat="1" applyFont="1" applyBorder="1" applyAlignment="1">
      <alignment horizontal="center" vertical="center" wrapText="1"/>
    </xf>
    <xf numFmtId="10" fontId="59" fillId="0" borderId="10" xfId="0" applyNumberFormat="1" applyFont="1" applyFill="1" applyBorder="1" applyAlignment="1">
      <alignment horizontal="center" vertical="center" wrapText="1"/>
    </xf>
    <xf numFmtId="164" fontId="59" fillId="0" borderId="10" xfId="0" applyNumberFormat="1" applyFont="1" applyFill="1" applyBorder="1" applyAlignment="1">
      <alignment horizontal="center" vertical="center" wrapText="1"/>
    </xf>
    <xf numFmtId="3" fontId="5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164" fontId="59" fillId="0" borderId="10" xfId="0" applyNumberFormat="1" applyFont="1" applyFill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49" fontId="55" fillId="0" borderId="14" xfId="0" applyNumberFormat="1" applyFont="1" applyBorder="1" applyAlignment="1">
      <alignment horizontal="left" vertical="center" wrapText="1"/>
    </xf>
    <xf numFmtId="49" fontId="55" fillId="0" borderId="15" xfId="0" applyNumberFormat="1" applyFont="1" applyBorder="1" applyAlignment="1">
      <alignment horizontal="left" vertical="center" wrapText="1"/>
    </xf>
    <xf numFmtId="49" fontId="41" fillId="0" borderId="14" xfId="42" applyNumberFormat="1" applyBorder="1" applyAlignment="1" applyProtection="1">
      <alignment horizontal="left" vertical="center" wrapText="1"/>
      <protection/>
    </xf>
    <xf numFmtId="49" fontId="63" fillId="0" borderId="15" xfId="42" applyNumberFormat="1" applyFont="1" applyBorder="1" applyAlignment="1" applyProtection="1">
      <alignment horizontal="left" vertical="center" wrapText="1"/>
      <protection/>
    </xf>
    <xf numFmtId="0" fontId="64" fillId="0" borderId="16" xfId="0" applyFont="1" applyBorder="1" applyAlignment="1">
      <alignment horizontal="left" vertical="center" wrapText="1"/>
    </xf>
    <xf numFmtId="0" fontId="64" fillId="0" borderId="17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left" vertical="center" wrapText="1"/>
    </xf>
    <xf numFmtId="0" fontId="60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65" fillId="0" borderId="10" xfId="42" applyFont="1" applyBorder="1" applyAlignment="1" applyProtection="1">
      <alignment horizontal="center"/>
      <protection/>
    </xf>
    <xf numFmtId="0" fontId="10" fillId="0" borderId="10" xfId="0" applyFont="1" applyBorder="1" applyAlignment="1">
      <alignment horizontal="center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e-transi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I29"/>
  <sheetViews>
    <sheetView tabSelected="1" view="pageBreakPreview" zoomScaleSheetLayoutView="100" zoomScalePageLayoutView="0" workbookViewId="0" topLeftCell="A22">
      <selection activeCell="D17" sqref="D17:E17"/>
    </sheetView>
  </sheetViews>
  <sheetFormatPr defaultColWidth="9.140625" defaultRowHeight="15"/>
  <cols>
    <col min="1" max="1" width="2.8515625" style="0" customWidth="1"/>
    <col min="2" max="2" width="5.421875" style="0" customWidth="1"/>
    <col min="3" max="3" width="29.00390625" style="0" customWidth="1"/>
    <col min="4" max="4" width="22.57421875" style="0" customWidth="1"/>
    <col min="5" max="5" width="49.140625" style="0" customWidth="1"/>
    <col min="6" max="6" width="7.8515625" style="0" customWidth="1"/>
  </cols>
  <sheetData>
    <row r="2" spans="5:9" ht="15.75">
      <c r="E2" s="1"/>
      <c r="F2" s="3"/>
      <c r="G2" s="3"/>
      <c r="H2" s="3"/>
      <c r="I2" s="3"/>
    </row>
    <row r="3" spans="5:9" ht="15.75">
      <c r="E3" s="2" t="s">
        <v>82</v>
      </c>
      <c r="F3" s="3"/>
      <c r="G3" s="3"/>
      <c r="H3" s="3"/>
      <c r="I3" s="3"/>
    </row>
    <row r="4" spans="5:9" ht="15.75">
      <c r="E4" s="2" t="s">
        <v>81</v>
      </c>
      <c r="F4" s="3"/>
      <c r="G4" s="3"/>
      <c r="H4" s="3"/>
      <c r="I4" s="3"/>
    </row>
    <row r="5" spans="2:9" ht="15.75">
      <c r="B5" s="4"/>
      <c r="C5" s="4"/>
      <c r="D5" s="4"/>
      <c r="E5" s="3"/>
      <c r="F5" s="3"/>
      <c r="G5" s="3"/>
      <c r="H5" s="3"/>
      <c r="I5" s="3"/>
    </row>
    <row r="6" spans="2:9" ht="15.75">
      <c r="B6" s="5" t="s">
        <v>79</v>
      </c>
      <c r="C6" s="5"/>
      <c r="D6" s="5"/>
      <c r="E6" s="3"/>
      <c r="F6" s="3"/>
      <c r="G6" s="3"/>
      <c r="H6" s="3"/>
      <c r="I6" s="3"/>
    </row>
    <row r="7" spans="2:9" ht="15.75">
      <c r="B7" s="4" t="s">
        <v>80</v>
      </c>
      <c r="C7" s="4"/>
      <c r="D7" s="4"/>
      <c r="E7" s="3"/>
      <c r="F7" s="3"/>
      <c r="G7" s="3"/>
      <c r="H7" s="3"/>
      <c r="I7" s="3"/>
    </row>
    <row r="8" spans="2:9" ht="15.75">
      <c r="B8" s="4"/>
      <c r="C8" s="4"/>
      <c r="D8" s="4"/>
      <c r="E8" s="3"/>
      <c r="F8" s="3"/>
      <c r="G8" s="3"/>
      <c r="H8" s="3"/>
      <c r="I8" s="3"/>
    </row>
    <row r="9" spans="2:9" ht="15.75">
      <c r="B9" s="4" t="s">
        <v>77</v>
      </c>
      <c r="C9" s="30">
        <v>2019</v>
      </c>
      <c r="D9" s="4" t="s">
        <v>78</v>
      </c>
      <c r="E9" s="3"/>
      <c r="F9" s="3"/>
      <c r="G9" s="3"/>
      <c r="H9" s="3"/>
      <c r="I9" s="3"/>
    </row>
    <row r="10" spans="2:9" ht="15.75">
      <c r="B10" s="4"/>
      <c r="C10" s="6" t="s">
        <v>0</v>
      </c>
      <c r="D10" s="4"/>
      <c r="E10" s="3"/>
      <c r="F10" s="3"/>
      <c r="G10" s="3"/>
      <c r="H10" s="3"/>
      <c r="I10" s="3"/>
    </row>
    <row r="11" spans="5:9" ht="15.75">
      <c r="E11" s="1" t="s">
        <v>113</v>
      </c>
      <c r="F11" s="3"/>
      <c r="G11" s="3"/>
      <c r="H11" s="3"/>
      <c r="I11" s="3"/>
    </row>
    <row r="12" spans="5:9" ht="15.75">
      <c r="E12" s="2" t="s">
        <v>1</v>
      </c>
      <c r="F12" s="3"/>
      <c r="G12" s="3"/>
      <c r="H12" s="3"/>
      <c r="I12" s="3"/>
    </row>
    <row r="13" spans="5:9" ht="15.75">
      <c r="E13" s="2" t="s">
        <v>2</v>
      </c>
      <c r="F13" s="3"/>
      <c r="G13" s="3"/>
      <c r="H13" s="3"/>
      <c r="I13" s="3"/>
    </row>
    <row r="14" spans="2:9" ht="15.75">
      <c r="B14" s="4" t="s">
        <v>3</v>
      </c>
      <c r="C14" s="4"/>
      <c r="D14" s="4"/>
      <c r="E14" s="3"/>
      <c r="F14" s="3"/>
      <c r="G14" s="3"/>
      <c r="H14" s="3"/>
      <c r="I14" s="3"/>
    </row>
    <row r="15" spans="2:9" ht="15.75">
      <c r="B15" s="4"/>
      <c r="C15" s="4"/>
      <c r="D15" s="4"/>
      <c r="E15" s="3"/>
      <c r="F15" s="3"/>
      <c r="G15" s="3"/>
      <c r="H15" s="3"/>
      <c r="I15" s="3"/>
    </row>
    <row r="16" spans="2:9" ht="45" customHeight="1">
      <c r="B16" s="44" t="s">
        <v>4</v>
      </c>
      <c r="C16" s="45"/>
      <c r="D16" s="46" t="s">
        <v>106</v>
      </c>
      <c r="E16" s="47"/>
      <c r="F16" s="3"/>
      <c r="G16" s="3"/>
      <c r="H16" s="3"/>
      <c r="I16" s="3"/>
    </row>
    <row r="17" spans="2:9" ht="45" customHeight="1">
      <c r="B17" s="44" t="s">
        <v>5</v>
      </c>
      <c r="C17" s="45"/>
      <c r="D17" s="46" t="s">
        <v>107</v>
      </c>
      <c r="E17" s="47"/>
      <c r="F17" s="3"/>
      <c r="G17" s="3"/>
      <c r="H17" s="3"/>
      <c r="I17" s="3"/>
    </row>
    <row r="18" spans="2:9" ht="45" customHeight="1">
      <c r="B18" s="44" t="s">
        <v>6</v>
      </c>
      <c r="C18" s="45"/>
      <c r="D18" s="46" t="s">
        <v>108</v>
      </c>
      <c r="E18" s="47"/>
      <c r="F18" s="3"/>
      <c r="G18" s="3"/>
      <c r="H18" s="3"/>
      <c r="I18" s="3"/>
    </row>
    <row r="19" spans="2:9" ht="45" customHeight="1">
      <c r="B19" s="44" t="s">
        <v>7</v>
      </c>
      <c r="C19" s="45"/>
      <c r="D19" s="46" t="s">
        <v>108</v>
      </c>
      <c r="E19" s="47"/>
      <c r="F19" s="3"/>
      <c r="G19" s="3"/>
      <c r="H19" s="3"/>
      <c r="I19" s="3"/>
    </row>
    <row r="20" spans="2:9" ht="45" customHeight="1">
      <c r="B20" s="44" t="s">
        <v>8</v>
      </c>
      <c r="C20" s="45"/>
      <c r="D20" s="46" t="s">
        <v>109</v>
      </c>
      <c r="E20" s="47"/>
      <c r="F20" s="3"/>
      <c r="G20" s="3"/>
      <c r="H20" s="3"/>
      <c r="I20" s="3"/>
    </row>
    <row r="21" spans="2:9" ht="45" customHeight="1">
      <c r="B21" s="44" t="s">
        <v>9</v>
      </c>
      <c r="C21" s="45"/>
      <c r="D21" s="46" t="s">
        <v>110</v>
      </c>
      <c r="E21" s="47"/>
      <c r="F21" s="3"/>
      <c r="G21" s="3"/>
      <c r="H21" s="3"/>
      <c r="I21" s="3"/>
    </row>
    <row r="22" spans="2:9" ht="45" customHeight="1">
      <c r="B22" s="44" t="s">
        <v>10</v>
      </c>
      <c r="C22" s="45"/>
      <c r="D22" s="46" t="s">
        <v>114</v>
      </c>
      <c r="E22" s="47"/>
      <c r="F22" s="3"/>
      <c r="G22" s="3"/>
      <c r="H22" s="3"/>
      <c r="I22" s="3"/>
    </row>
    <row r="23" spans="2:9" ht="45" customHeight="1">
      <c r="B23" s="44" t="s">
        <v>11</v>
      </c>
      <c r="C23" s="45"/>
      <c r="D23" s="48" t="s">
        <v>131</v>
      </c>
      <c r="E23" s="49"/>
      <c r="F23" s="3"/>
      <c r="G23" s="3"/>
      <c r="H23" s="3"/>
      <c r="I23" s="3"/>
    </row>
    <row r="24" spans="2:9" ht="45" customHeight="1">
      <c r="B24" s="44" t="s">
        <v>12</v>
      </c>
      <c r="C24" s="45"/>
      <c r="D24" s="46" t="s">
        <v>112</v>
      </c>
      <c r="E24" s="47"/>
      <c r="F24" s="3"/>
      <c r="G24" s="3"/>
      <c r="H24" s="3"/>
      <c r="I24" s="3"/>
    </row>
    <row r="25" spans="2:9" ht="45" customHeight="1">
      <c r="B25" s="44" t="s">
        <v>13</v>
      </c>
      <c r="C25" s="45"/>
      <c r="D25" s="46" t="s">
        <v>111</v>
      </c>
      <c r="E25" s="47"/>
      <c r="F25" s="3"/>
      <c r="G25" s="3"/>
      <c r="H25" s="3"/>
      <c r="I25" s="3"/>
    </row>
    <row r="26" spans="2:9" ht="15.75">
      <c r="B26" s="4"/>
      <c r="C26" s="4"/>
      <c r="D26" s="4"/>
      <c r="E26" s="3"/>
      <c r="F26" s="3"/>
      <c r="G26" s="3"/>
      <c r="H26" s="3"/>
      <c r="I26" s="3"/>
    </row>
    <row r="27" spans="2:9" ht="15.75">
      <c r="B27" s="4"/>
      <c r="C27" s="4"/>
      <c r="D27" s="4"/>
      <c r="E27" s="3"/>
      <c r="F27" s="3"/>
      <c r="G27" s="3"/>
      <c r="H27" s="3"/>
      <c r="I27" s="3"/>
    </row>
    <row r="28" spans="2:9" ht="15">
      <c r="B28" s="3"/>
      <c r="C28" s="3"/>
      <c r="D28" s="3"/>
      <c r="E28" s="3"/>
      <c r="F28" s="3"/>
      <c r="G28" s="3"/>
      <c r="H28" s="3"/>
      <c r="I28" s="3"/>
    </row>
    <row r="29" spans="2:9" ht="15.75">
      <c r="B29" s="4"/>
      <c r="C29" s="4"/>
      <c r="D29" s="4"/>
      <c r="E29" s="3"/>
      <c r="F29" s="3"/>
      <c r="G29" s="3"/>
      <c r="H29" s="3"/>
      <c r="I29" s="3"/>
    </row>
  </sheetData>
  <sheetProtection/>
  <mergeCells count="20"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5:C25"/>
    <mergeCell ref="D25:E25"/>
    <mergeCell ref="B22:C22"/>
    <mergeCell ref="D22:E22"/>
    <mergeCell ref="B23:C23"/>
    <mergeCell ref="D23:E23"/>
    <mergeCell ref="B24:C24"/>
    <mergeCell ref="D24:E24"/>
  </mergeCells>
  <hyperlinks>
    <hyperlink ref="D23" r:id="rId1" display="info@e-transit.ru"/>
  </hyperlinks>
  <printOptions/>
  <pageMargins left="0.7874015748031497" right="0.3937007874015748" top="0.7480314960629921" bottom="0.7480314960629921" header="0.31496062992125984" footer="0.31496062992125984"/>
  <pageSetup fitToHeight="1" fitToWidth="1" horizontalDpi="600" verticalDpi="600" orientation="portrait" paperSize="9" scale="8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I80"/>
  <sheetViews>
    <sheetView view="pageBreakPreview" zoomScaleSheetLayoutView="100" zoomScalePageLayoutView="0" workbookViewId="0" topLeftCell="A69">
      <selection activeCell="H28" sqref="H28"/>
    </sheetView>
  </sheetViews>
  <sheetFormatPr defaultColWidth="9.140625" defaultRowHeight="15"/>
  <cols>
    <col min="1" max="1" width="3.00390625" style="7" customWidth="1"/>
    <col min="2" max="2" width="7.28125" style="7" customWidth="1"/>
    <col min="3" max="3" width="31.8515625" style="7" customWidth="1"/>
    <col min="4" max="4" width="43.7109375" style="7" customWidth="1"/>
    <col min="5" max="5" width="18.8515625" style="7" customWidth="1"/>
    <col min="6" max="8" width="21.8515625" style="7" customWidth="1"/>
    <col min="9" max="9" width="18.57421875" style="7" customWidth="1"/>
    <col min="10" max="10" width="11.57421875" style="7" customWidth="1"/>
    <col min="11" max="16384" width="9.140625" style="7" customWidth="1"/>
  </cols>
  <sheetData>
    <row r="2" ht="15">
      <c r="H2" s="8" t="s">
        <v>89</v>
      </c>
    </row>
    <row r="3" spans="7:8" ht="14.25">
      <c r="G3" s="9"/>
      <c r="H3" s="10"/>
    </row>
    <row r="4" ht="15" customHeight="1">
      <c r="H4" s="8" t="s">
        <v>90</v>
      </c>
    </row>
    <row r="5" spans="7:8" ht="15">
      <c r="G5" s="11"/>
      <c r="H5" s="8" t="s">
        <v>91</v>
      </c>
    </row>
    <row r="6" spans="7:8" ht="15">
      <c r="G6" s="11"/>
      <c r="H6" s="8" t="s">
        <v>92</v>
      </c>
    </row>
    <row r="7" spans="7:8" ht="15">
      <c r="G7" s="11"/>
      <c r="H7" s="8" t="s">
        <v>93</v>
      </c>
    </row>
    <row r="10" spans="2:8" ht="58.5" customHeight="1">
      <c r="B10" s="57" t="s">
        <v>94</v>
      </c>
      <c r="C10" s="57"/>
      <c r="D10" s="57"/>
      <c r="E10" s="57"/>
      <c r="F10" s="57"/>
      <c r="G10" s="57"/>
      <c r="H10" s="57"/>
    </row>
    <row r="12" spans="2:8" ht="48" customHeight="1">
      <c r="B12" s="58" t="s">
        <v>95</v>
      </c>
      <c r="C12" s="58"/>
      <c r="D12" s="58"/>
      <c r="E12" s="58"/>
      <c r="F12" s="58"/>
      <c r="G12" s="58"/>
      <c r="H12" s="58"/>
    </row>
    <row r="14" spans="3:7" ht="14.25">
      <c r="C14" s="65" t="s">
        <v>96</v>
      </c>
      <c r="D14" s="12" t="s">
        <v>97</v>
      </c>
      <c r="E14" s="67" t="s">
        <v>115</v>
      </c>
      <c r="F14" s="67"/>
      <c r="G14" s="13"/>
    </row>
    <row r="15" spans="3:7" ht="15">
      <c r="C15" s="66"/>
      <c r="D15" s="12" t="s">
        <v>98</v>
      </c>
      <c r="E15" s="68" t="s">
        <v>116</v>
      </c>
      <c r="F15" s="69"/>
      <c r="G15" s="13"/>
    </row>
    <row r="16" spans="3:7" ht="14.25">
      <c r="C16" s="29" t="s">
        <v>99</v>
      </c>
      <c r="D16" s="59">
        <v>43207</v>
      </c>
      <c r="E16" s="60"/>
      <c r="F16" s="61"/>
      <c r="G16" s="14"/>
    </row>
    <row r="17" spans="3:7" ht="14.25">
      <c r="C17" s="29" t="s">
        <v>100</v>
      </c>
      <c r="D17" s="62" t="s">
        <v>134</v>
      </c>
      <c r="E17" s="63"/>
      <c r="F17" s="64"/>
      <c r="G17" s="14"/>
    </row>
    <row r="19" spans="2:8" ht="15.75">
      <c r="B19" s="15"/>
      <c r="C19" s="16"/>
      <c r="D19" s="16"/>
      <c r="E19" s="16"/>
      <c r="F19" s="16"/>
      <c r="G19" s="16"/>
      <c r="H19" s="17" t="s">
        <v>117</v>
      </c>
    </row>
    <row r="20" spans="3:8" ht="15">
      <c r="C20" s="16"/>
      <c r="D20" s="16"/>
      <c r="E20" s="16"/>
      <c r="F20" s="16"/>
      <c r="G20" s="16"/>
      <c r="H20" s="8" t="s">
        <v>1</v>
      </c>
    </row>
    <row r="21" spans="3:8" ht="15">
      <c r="C21" s="16"/>
      <c r="D21" s="16"/>
      <c r="E21" s="16"/>
      <c r="F21" s="16"/>
      <c r="G21" s="16"/>
      <c r="H21" s="8" t="s">
        <v>101</v>
      </c>
    </row>
    <row r="22" spans="2:8" ht="15.75">
      <c r="B22" s="15" t="s">
        <v>75</v>
      </c>
      <c r="E22" s="16"/>
      <c r="F22" s="16"/>
      <c r="G22" s="16"/>
      <c r="H22" s="16"/>
    </row>
    <row r="23" spans="2:8" ht="15.75">
      <c r="B23" s="15" t="s">
        <v>76</v>
      </c>
      <c r="E23" s="16"/>
      <c r="F23" s="16"/>
      <c r="G23" s="16"/>
      <c r="H23" s="16"/>
    </row>
    <row r="24" spans="2:8" ht="15.75">
      <c r="B24" s="15" t="s">
        <v>74</v>
      </c>
      <c r="E24" s="16"/>
      <c r="F24" s="16"/>
      <c r="G24" s="16"/>
      <c r="H24" s="16"/>
    </row>
    <row r="25" spans="2:8" ht="15">
      <c r="B25" s="18"/>
      <c r="C25" s="16"/>
      <c r="D25" s="16"/>
      <c r="E25" s="16"/>
      <c r="F25" s="16"/>
      <c r="G25" s="16"/>
      <c r="H25" s="16"/>
    </row>
    <row r="26" spans="2:8" ht="82.5" customHeight="1">
      <c r="B26" s="31" t="s">
        <v>123</v>
      </c>
      <c r="C26" s="70" t="s">
        <v>14</v>
      </c>
      <c r="D26" s="71"/>
      <c r="E26" s="31" t="s">
        <v>15</v>
      </c>
      <c r="F26" s="31" t="s">
        <v>135</v>
      </c>
      <c r="G26" s="31" t="s">
        <v>136</v>
      </c>
      <c r="H26" s="31" t="s">
        <v>137</v>
      </c>
    </row>
    <row r="27" spans="2:8" ht="24.75" customHeight="1">
      <c r="B27" s="20">
        <v>1</v>
      </c>
      <c r="C27" s="54" t="s">
        <v>16</v>
      </c>
      <c r="D27" s="56"/>
      <c r="E27" s="20"/>
      <c r="F27" s="43"/>
      <c r="G27" s="43"/>
      <c r="H27" s="43"/>
    </row>
    <row r="28" spans="2:8" ht="24.75" customHeight="1">
      <c r="B28" s="19" t="s">
        <v>17</v>
      </c>
      <c r="C28" s="52" t="s">
        <v>18</v>
      </c>
      <c r="D28" s="53"/>
      <c r="E28" s="19" t="s">
        <v>19</v>
      </c>
      <c r="F28" s="34">
        <v>177569.82977118643</v>
      </c>
      <c r="G28" s="34">
        <v>103684.54100000001</v>
      </c>
      <c r="H28" s="34">
        <v>120135</v>
      </c>
    </row>
    <row r="29" spans="2:8" ht="24.75" customHeight="1">
      <c r="B29" s="19" t="s">
        <v>20</v>
      </c>
      <c r="C29" s="52" t="s">
        <v>21</v>
      </c>
      <c r="D29" s="53"/>
      <c r="E29" s="19" t="s">
        <v>19</v>
      </c>
      <c r="F29" s="34">
        <v>27124.54</v>
      </c>
      <c r="G29" s="34">
        <v>2325.73</v>
      </c>
      <c r="H29" s="34">
        <v>11319.19</v>
      </c>
    </row>
    <row r="30" spans="2:9" ht="24.75" customHeight="1">
      <c r="B30" s="19" t="s">
        <v>22</v>
      </c>
      <c r="C30" s="52" t="s">
        <v>23</v>
      </c>
      <c r="D30" s="53"/>
      <c r="E30" s="19" t="s">
        <v>19</v>
      </c>
      <c r="F30" s="34">
        <v>2230.78</v>
      </c>
      <c r="G30" s="34">
        <v>2256.5</v>
      </c>
      <c r="H30" s="34">
        <f>11319.19+0.03+2032.66</f>
        <v>13351.880000000001</v>
      </c>
      <c r="I30" s="37"/>
    </row>
    <row r="31" spans="2:8" ht="24.75" customHeight="1">
      <c r="B31" s="19" t="s">
        <v>24</v>
      </c>
      <c r="C31" s="52" t="s">
        <v>25</v>
      </c>
      <c r="D31" s="53"/>
      <c r="E31" s="19" t="s">
        <v>19</v>
      </c>
      <c r="F31" s="34">
        <v>171.66</v>
      </c>
      <c r="G31" s="34">
        <v>223.84</v>
      </c>
      <c r="H31" s="34">
        <f>230.47</f>
        <v>230.47</v>
      </c>
    </row>
    <row r="32" spans="2:8" ht="24.75" customHeight="1">
      <c r="B32" s="20">
        <v>2</v>
      </c>
      <c r="C32" s="54" t="s">
        <v>26</v>
      </c>
      <c r="D32" s="56"/>
      <c r="E32" s="19"/>
      <c r="F32" s="34"/>
      <c r="G32" s="34"/>
      <c r="H32" s="34"/>
    </row>
    <row r="33" spans="2:9" ht="54.75" customHeight="1">
      <c r="B33" s="19" t="s">
        <v>27</v>
      </c>
      <c r="C33" s="52" t="s">
        <v>118</v>
      </c>
      <c r="D33" s="53"/>
      <c r="E33" s="19" t="s">
        <v>28</v>
      </c>
      <c r="F33" s="38">
        <v>0.1527542152569062</v>
      </c>
      <c r="G33" s="38">
        <v>0.022430826983166178</v>
      </c>
      <c r="H33" s="38">
        <v>0.05791568811074292</v>
      </c>
      <c r="I33" s="35"/>
    </row>
    <row r="34" spans="2:8" ht="24.75" customHeight="1">
      <c r="B34" s="20">
        <v>3</v>
      </c>
      <c r="C34" s="54" t="s">
        <v>29</v>
      </c>
      <c r="D34" s="56"/>
      <c r="E34" s="19"/>
      <c r="F34" s="34"/>
      <c r="G34" s="34"/>
      <c r="H34" s="34"/>
    </row>
    <row r="35" spans="2:8" ht="43.5" customHeight="1">
      <c r="B35" s="19" t="s">
        <v>30</v>
      </c>
      <c r="C35" s="52" t="s">
        <v>125</v>
      </c>
      <c r="D35" s="53"/>
      <c r="E35" s="19" t="s">
        <v>31</v>
      </c>
      <c r="F35" s="34" t="s">
        <v>115</v>
      </c>
      <c r="G35" s="34" t="s">
        <v>115</v>
      </c>
      <c r="H35" s="34" t="s">
        <v>115</v>
      </c>
    </row>
    <row r="36" spans="2:8" ht="24.75" customHeight="1">
      <c r="B36" s="19" t="s">
        <v>32</v>
      </c>
      <c r="C36" s="52" t="s">
        <v>33</v>
      </c>
      <c r="D36" s="53"/>
      <c r="E36" s="19" t="s">
        <v>120</v>
      </c>
      <c r="F36" s="34" t="s">
        <v>115</v>
      </c>
      <c r="G36" s="34" t="s">
        <v>115</v>
      </c>
      <c r="H36" s="34" t="s">
        <v>115</v>
      </c>
    </row>
    <row r="37" spans="2:8" ht="24.75" customHeight="1">
      <c r="B37" s="19" t="s">
        <v>34</v>
      </c>
      <c r="C37" s="52" t="s">
        <v>126</v>
      </c>
      <c r="D37" s="53"/>
      <c r="E37" s="19" t="s">
        <v>31</v>
      </c>
      <c r="F37" s="39">
        <v>22.327</v>
      </c>
      <c r="G37" s="39">
        <v>11.934</v>
      </c>
      <c r="H37" s="39">
        <v>11.934</v>
      </c>
    </row>
    <row r="38" spans="2:8" ht="24.75" customHeight="1">
      <c r="B38" s="19" t="s">
        <v>35</v>
      </c>
      <c r="C38" s="52" t="s">
        <v>36</v>
      </c>
      <c r="D38" s="53"/>
      <c r="E38" s="19" t="s">
        <v>119</v>
      </c>
      <c r="F38" s="34">
        <v>138616</v>
      </c>
      <c r="G38" s="34">
        <v>70658</v>
      </c>
      <c r="H38" s="34">
        <v>70658</v>
      </c>
    </row>
    <row r="39" spans="2:8" ht="41.25" customHeight="1">
      <c r="B39" s="19" t="s">
        <v>37</v>
      </c>
      <c r="C39" s="52" t="s">
        <v>38</v>
      </c>
      <c r="D39" s="53"/>
      <c r="E39" s="19" t="s">
        <v>119</v>
      </c>
      <c r="F39" s="34">
        <v>809</v>
      </c>
      <c r="G39" s="34">
        <v>772</v>
      </c>
      <c r="H39" s="34">
        <v>772</v>
      </c>
    </row>
    <row r="40" spans="2:8" ht="48" customHeight="1">
      <c r="B40" s="19" t="s">
        <v>39</v>
      </c>
      <c r="C40" s="52" t="s">
        <v>40</v>
      </c>
      <c r="D40" s="53"/>
      <c r="E40" s="19"/>
      <c r="F40" s="40" t="s">
        <v>132</v>
      </c>
      <c r="G40" s="40" t="s">
        <v>132</v>
      </c>
      <c r="H40" s="40" t="s">
        <v>132</v>
      </c>
    </row>
    <row r="41" spans="2:8" ht="46.5" customHeight="1">
      <c r="B41" s="19" t="s">
        <v>41</v>
      </c>
      <c r="C41" s="52" t="s">
        <v>42</v>
      </c>
      <c r="D41" s="53"/>
      <c r="E41" s="19"/>
      <c r="F41" s="40" t="s">
        <v>124</v>
      </c>
      <c r="G41" s="40" t="s">
        <v>124</v>
      </c>
      <c r="H41" s="40" t="s">
        <v>124</v>
      </c>
    </row>
    <row r="42" spans="2:8" ht="40.5" customHeight="1">
      <c r="B42" s="19" t="s">
        <v>43</v>
      </c>
      <c r="C42" s="52" t="s">
        <v>44</v>
      </c>
      <c r="D42" s="53"/>
      <c r="E42" s="19" t="s">
        <v>120</v>
      </c>
      <c r="F42" s="34" t="s">
        <v>115</v>
      </c>
      <c r="G42" s="34" t="s">
        <v>115</v>
      </c>
      <c r="H42" s="34" t="s">
        <v>115</v>
      </c>
    </row>
    <row r="43" spans="2:9" ht="42" customHeight="1">
      <c r="B43" s="20">
        <v>4</v>
      </c>
      <c r="C43" s="54" t="s">
        <v>45</v>
      </c>
      <c r="D43" s="55"/>
      <c r="E43" s="19" t="s">
        <v>19</v>
      </c>
      <c r="F43" s="34">
        <v>73201.05</v>
      </c>
      <c r="G43" s="34">
        <v>9422.149999999998</v>
      </c>
      <c r="H43" s="34">
        <v>115288.46</v>
      </c>
      <c r="I43" s="36"/>
    </row>
    <row r="44" spans="2:8" ht="24.75" customHeight="1">
      <c r="B44" s="20"/>
      <c r="C44" s="52" t="s">
        <v>46</v>
      </c>
      <c r="D44" s="53"/>
      <c r="E44" s="19"/>
      <c r="F44" s="34"/>
      <c r="G44" s="34"/>
      <c r="H44" s="34"/>
    </row>
    <row r="45" spans="2:8" ht="36" customHeight="1">
      <c r="B45" s="19" t="s">
        <v>47</v>
      </c>
      <c r="C45" s="52" t="s">
        <v>138</v>
      </c>
      <c r="D45" s="53"/>
      <c r="E45" s="19" t="s">
        <v>19</v>
      </c>
      <c r="F45" s="34">
        <v>25431.73</v>
      </c>
      <c r="G45" s="34">
        <v>18274.44</v>
      </c>
      <c r="H45" s="34">
        <v>23435.8</v>
      </c>
    </row>
    <row r="46" spans="2:8" ht="24.75" customHeight="1">
      <c r="B46" s="19"/>
      <c r="C46" s="52" t="s">
        <v>48</v>
      </c>
      <c r="D46" s="53"/>
      <c r="E46" s="19"/>
      <c r="F46" s="34"/>
      <c r="G46" s="34"/>
      <c r="H46" s="34"/>
    </row>
    <row r="47" spans="2:8" ht="24.75" customHeight="1">
      <c r="B47" s="19" t="s">
        <v>128</v>
      </c>
      <c r="C47" s="52" t="s">
        <v>49</v>
      </c>
      <c r="D47" s="53"/>
      <c r="E47" s="19" t="s">
        <v>19</v>
      </c>
      <c r="F47" s="34">
        <v>17265.23</v>
      </c>
      <c r="G47" s="34">
        <v>12304.71</v>
      </c>
      <c r="H47" s="34">
        <v>12668.93</v>
      </c>
    </row>
    <row r="48" spans="2:8" ht="24.75" customHeight="1">
      <c r="B48" s="19" t="s">
        <v>129</v>
      </c>
      <c r="C48" s="52" t="s">
        <v>50</v>
      </c>
      <c r="D48" s="53"/>
      <c r="E48" s="19" t="s">
        <v>19</v>
      </c>
      <c r="F48" s="34">
        <v>1098.45</v>
      </c>
      <c r="G48" s="34">
        <v>2466.24</v>
      </c>
      <c r="H48" s="34">
        <v>2539.24</v>
      </c>
    </row>
    <row r="49" spans="2:8" ht="24.75" customHeight="1">
      <c r="B49" s="19" t="s">
        <v>130</v>
      </c>
      <c r="C49" s="52" t="s">
        <v>51</v>
      </c>
      <c r="D49" s="53"/>
      <c r="E49" s="19" t="s">
        <v>19</v>
      </c>
      <c r="F49" s="34">
        <v>291.24</v>
      </c>
      <c r="G49" s="34">
        <v>239.66</v>
      </c>
      <c r="H49" s="34">
        <v>246.75</v>
      </c>
    </row>
    <row r="50" spans="2:8" ht="35.25" customHeight="1">
      <c r="B50" s="19" t="s">
        <v>52</v>
      </c>
      <c r="C50" s="52" t="s">
        <v>139</v>
      </c>
      <c r="D50" s="53"/>
      <c r="E50" s="19" t="s">
        <v>19</v>
      </c>
      <c r="F50" s="34">
        <v>47769.32</v>
      </c>
      <c r="G50" s="34">
        <v>-8852.29</v>
      </c>
      <c r="H50" s="34">
        <v>84342.43</v>
      </c>
    </row>
    <row r="51" spans="2:8" ht="24.75" customHeight="1">
      <c r="B51" s="19" t="s">
        <v>53</v>
      </c>
      <c r="C51" s="52" t="s">
        <v>54</v>
      </c>
      <c r="D51" s="53"/>
      <c r="E51" s="19" t="s">
        <v>19</v>
      </c>
      <c r="F51" s="34">
        <v>0</v>
      </c>
      <c r="G51" s="34">
        <v>-6642.52</v>
      </c>
      <c r="H51" s="34">
        <v>7510.23</v>
      </c>
    </row>
    <row r="52" spans="2:8" ht="24.75" customHeight="1">
      <c r="B52" s="19" t="s">
        <v>55</v>
      </c>
      <c r="C52" s="52" t="s">
        <v>56</v>
      </c>
      <c r="D52" s="53"/>
      <c r="E52" s="19" t="s">
        <v>19</v>
      </c>
      <c r="F52" s="34">
        <v>0</v>
      </c>
      <c r="G52" s="34">
        <v>0</v>
      </c>
      <c r="H52" s="34">
        <v>0</v>
      </c>
    </row>
    <row r="53" spans="2:8" ht="140.25" customHeight="1">
      <c r="B53" s="19" t="s">
        <v>57</v>
      </c>
      <c r="C53" s="52" t="s">
        <v>122</v>
      </c>
      <c r="D53" s="53"/>
      <c r="E53" s="19"/>
      <c r="F53" s="41" t="s">
        <v>133</v>
      </c>
      <c r="G53" s="41" t="s">
        <v>133</v>
      </c>
      <c r="H53" s="41" t="s">
        <v>133</v>
      </c>
    </row>
    <row r="54" spans="2:8" ht="24.75" customHeight="1">
      <c r="B54" s="19"/>
      <c r="C54" s="50" t="s">
        <v>58</v>
      </c>
      <c r="D54" s="51"/>
      <c r="E54" s="19"/>
      <c r="F54" s="34"/>
      <c r="G54" s="34"/>
      <c r="H54" s="34"/>
    </row>
    <row r="55" spans="2:8" ht="24.75" customHeight="1">
      <c r="B55" s="19" t="s">
        <v>128</v>
      </c>
      <c r="C55" s="52" t="s">
        <v>59</v>
      </c>
      <c r="D55" s="53"/>
      <c r="E55" s="19" t="s">
        <v>60</v>
      </c>
      <c r="F55" s="42">
        <v>1027.54</v>
      </c>
      <c r="G55" s="42">
        <v>609.39</v>
      </c>
      <c r="H55" s="42">
        <v>609.39</v>
      </c>
    </row>
    <row r="56" spans="2:9" ht="24.75" customHeight="1">
      <c r="B56" s="19" t="s">
        <v>129</v>
      </c>
      <c r="C56" s="52" t="s">
        <v>127</v>
      </c>
      <c r="D56" s="53"/>
      <c r="E56" s="19" t="s">
        <v>61</v>
      </c>
      <c r="F56" s="42">
        <v>64.91991552640286</v>
      </c>
      <c r="G56" s="42">
        <v>21.558674114876307</v>
      </c>
      <c r="H56" s="42">
        <v>152.07841748824373</v>
      </c>
      <c r="I56" s="36"/>
    </row>
    <row r="57" spans="2:8" ht="42.75" customHeight="1">
      <c r="B57" s="20">
        <v>5</v>
      </c>
      <c r="C57" s="54" t="s">
        <v>62</v>
      </c>
      <c r="D57" s="55"/>
      <c r="E57" s="19"/>
      <c r="F57" s="34"/>
      <c r="G57" s="34"/>
      <c r="H57" s="34"/>
    </row>
    <row r="58" spans="2:8" ht="24.75" customHeight="1">
      <c r="B58" s="19" t="s">
        <v>63</v>
      </c>
      <c r="C58" s="52" t="s">
        <v>64</v>
      </c>
      <c r="D58" s="53"/>
      <c r="E58" s="19" t="s">
        <v>65</v>
      </c>
      <c r="F58" s="34"/>
      <c r="G58" s="34"/>
      <c r="H58" s="34"/>
    </row>
    <row r="59" spans="2:8" ht="24.75" customHeight="1">
      <c r="B59" s="19" t="s">
        <v>66</v>
      </c>
      <c r="C59" s="52" t="s">
        <v>67</v>
      </c>
      <c r="D59" s="53"/>
      <c r="E59" s="19" t="s">
        <v>68</v>
      </c>
      <c r="F59" s="34"/>
      <c r="G59" s="34"/>
      <c r="H59" s="34"/>
    </row>
    <row r="60" spans="2:8" ht="41.25" customHeight="1">
      <c r="B60" s="19" t="s">
        <v>69</v>
      </c>
      <c r="C60" s="52" t="s">
        <v>70</v>
      </c>
      <c r="D60" s="53"/>
      <c r="E60" s="19"/>
      <c r="F60" s="34" t="s">
        <v>115</v>
      </c>
      <c r="G60" s="34" t="s">
        <v>115</v>
      </c>
      <c r="H60" s="34" t="s">
        <v>121</v>
      </c>
    </row>
    <row r="61" spans="2:8" ht="24.75" customHeight="1">
      <c r="B61" s="20"/>
      <c r="C61" s="50" t="s">
        <v>58</v>
      </c>
      <c r="D61" s="51"/>
      <c r="E61" s="19"/>
      <c r="F61" s="34"/>
      <c r="G61" s="34"/>
      <c r="H61" s="34"/>
    </row>
    <row r="62" spans="2:8" ht="36.75" customHeight="1">
      <c r="B62" s="19" t="s">
        <v>128</v>
      </c>
      <c r="C62" s="52" t="s">
        <v>71</v>
      </c>
      <c r="D62" s="53"/>
      <c r="E62" s="19" t="s">
        <v>19</v>
      </c>
      <c r="F62" s="34">
        <v>10</v>
      </c>
      <c r="G62" s="34">
        <v>10</v>
      </c>
      <c r="H62" s="34">
        <v>10</v>
      </c>
    </row>
    <row r="63" spans="2:9" ht="47.25" customHeight="1">
      <c r="B63" s="19" t="s">
        <v>129</v>
      </c>
      <c r="C63" s="52" t="s">
        <v>72</v>
      </c>
      <c r="D63" s="53"/>
      <c r="E63" s="19" t="s">
        <v>19</v>
      </c>
      <c r="F63" s="34"/>
      <c r="G63" s="34" t="s">
        <v>115</v>
      </c>
      <c r="H63" s="34" t="s">
        <v>121</v>
      </c>
      <c r="I63" s="35"/>
    </row>
    <row r="64" spans="2:8" ht="15">
      <c r="B64" s="21"/>
      <c r="C64" s="22"/>
      <c r="D64" s="22"/>
      <c r="E64" s="21"/>
      <c r="F64" s="23"/>
      <c r="G64" s="23"/>
      <c r="H64" s="23"/>
    </row>
    <row r="65" spans="2:8" ht="15">
      <c r="B65" s="24" t="s">
        <v>102</v>
      </c>
      <c r="C65" s="16"/>
      <c r="D65" s="16"/>
      <c r="E65" s="16"/>
      <c r="F65" s="16"/>
      <c r="G65" s="16"/>
      <c r="H65" s="16"/>
    </row>
    <row r="66" spans="2:8" ht="15">
      <c r="B66" s="24"/>
      <c r="C66" s="16"/>
      <c r="D66" s="16"/>
      <c r="E66" s="16"/>
      <c r="F66" s="16"/>
      <c r="G66" s="16"/>
      <c r="H66" s="16"/>
    </row>
    <row r="67" spans="2:8" ht="15.75">
      <c r="B67" s="33" t="s">
        <v>73</v>
      </c>
      <c r="C67" s="32"/>
      <c r="D67" s="16"/>
      <c r="E67" s="16"/>
      <c r="F67" s="16"/>
      <c r="G67" s="16"/>
      <c r="H67" s="16"/>
    </row>
    <row r="68" spans="2:8" ht="14.25">
      <c r="B68" s="28" t="s">
        <v>103</v>
      </c>
      <c r="C68" s="16"/>
      <c r="D68" s="16"/>
      <c r="E68" s="16"/>
      <c r="F68" s="16"/>
      <c r="G68" s="16"/>
      <c r="H68" s="16"/>
    </row>
    <row r="69" spans="2:8" ht="14.25">
      <c r="B69" s="28" t="s">
        <v>104</v>
      </c>
      <c r="C69" s="16"/>
      <c r="D69" s="16"/>
      <c r="E69" s="16"/>
      <c r="F69" s="16"/>
      <c r="G69" s="16"/>
      <c r="H69" s="16"/>
    </row>
    <row r="70" spans="2:8" ht="14.25">
      <c r="B70" s="28" t="s">
        <v>105</v>
      </c>
      <c r="C70" s="16"/>
      <c r="D70" s="16"/>
      <c r="E70" s="16"/>
      <c r="F70" s="16"/>
      <c r="G70" s="16"/>
      <c r="H70" s="16"/>
    </row>
    <row r="71" spans="2:8" ht="15">
      <c r="B71" s="24"/>
      <c r="C71" s="16"/>
      <c r="D71" s="16"/>
      <c r="E71" s="16"/>
      <c r="F71" s="16"/>
      <c r="G71" s="16"/>
      <c r="H71" s="16"/>
    </row>
    <row r="72" spans="2:8" ht="15">
      <c r="B72" s="24"/>
      <c r="C72" s="16"/>
      <c r="D72" s="16"/>
      <c r="E72" s="16"/>
      <c r="F72" s="16"/>
      <c r="G72" s="16"/>
      <c r="H72" s="16"/>
    </row>
    <row r="73" spans="2:8" ht="15">
      <c r="B73" s="24"/>
      <c r="C73" s="16"/>
      <c r="D73" s="16"/>
      <c r="E73" s="16"/>
      <c r="F73" s="16"/>
      <c r="G73" s="16"/>
      <c r="H73" s="16"/>
    </row>
    <row r="74" spans="2:8" ht="15">
      <c r="B74" s="24"/>
      <c r="C74" s="16"/>
      <c r="D74" s="16"/>
      <c r="E74" s="16"/>
      <c r="F74" s="16"/>
      <c r="G74" s="16"/>
      <c r="H74" s="16"/>
    </row>
    <row r="75" spans="2:8" ht="15">
      <c r="B75" s="24"/>
      <c r="C75" s="16"/>
      <c r="D75" s="16"/>
      <c r="E75" s="16"/>
      <c r="F75" s="16"/>
      <c r="G75" s="16"/>
      <c r="H75" s="16"/>
    </row>
    <row r="76" spans="2:8" ht="15">
      <c r="B76" s="24"/>
      <c r="C76" s="16"/>
      <c r="D76" s="16"/>
      <c r="E76" s="16"/>
      <c r="F76" s="16"/>
      <c r="G76" s="16"/>
      <c r="H76" s="16"/>
    </row>
    <row r="77" spans="2:8" ht="15">
      <c r="B77" s="24"/>
      <c r="C77" s="16"/>
      <c r="D77" s="16"/>
      <c r="E77" s="16"/>
      <c r="F77" s="16"/>
      <c r="G77" s="16"/>
      <c r="H77" s="16"/>
    </row>
    <row r="78" spans="2:8" ht="14.25">
      <c r="B78" s="16"/>
      <c r="C78" s="16"/>
      <c r="D78" s="16"/>
      <c r="E78" s="16"/>
      <c r="F78" s="25" t="s">
        <v>83</v>
      </c>
      <c r="G78" s="26" t="s">
        <v>84</v>
      </c>
      <c r="H78" s="16"/>
    </row>
    <row r="79" spans="2:8" ht="15.75">
      <c r="B79" s="15"/>
      <c r="C79" s="16"/>
      <c r="D79" s="16"/>
      <c r="E79" s="16"/>
      <c r="F79" s="25" t="s">
        <v>85</v>
      </c>
      <c r="G79" s="27" t="s">
        <v>86</v>
      </c>
      <c r="H79" s="16"/>
    </row>
    <row r="80" spans="6:7" ht="14.25">
      <c r="F80" s="25" t="s">
        <v>87</v>
      </c>
      <c r="G80" s="26" t="s">
        <v>88</v>
      </c>
    </row>
  </sheetData>
  <sheetProtection/>
  <mergeCells count="45">
    <mergeCell ref="E14:F14"/>
    <mergeCell ref="E15:F15"/>
    <mergeCell ref="C26:D26"/>
    <mergeCell ref="C27:D27"/>
    <mergeCell ref="C28:D28"/>
    <mergeCell ref="C29:D29"/>
    <mergeCell ref="C38:D38"/>
    <mergeCell ref="C39:D39"/>
    <mergeCell ref="C40:D40"/>
    <mergeCell ref="C41:D41"/>
    <mergeCell ref="B10:H10"/>
    <mergeCell ref="B12:H12"/>
    <mergeCell ref="D16:F16"/>
    <mergeCell ref="D17:F17"/>
    <mergeCell ref="C30:D30"/>
    <mergeCell ref="C14:C15"/>
    <mergeCell ref="C52:D52"/>
    <mergeCell ref="C53:D53"/>
    <mergeCell ref="C42:D42"/>
    <mergeCell ref="C31:D31"/>
    <mergeCell ref="C32:D32"/>
    <mergeCell ref="C33:D33"/>
    <mergeCell ref="C34:D34"/>
    <mergeCell ref="C35:D35"/>
    <mergeCell ref="C36:D36"/>
    <mergeCell ref="C37:D37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61:D61"/>
    <mergeCell ref="C62:D62"/>
    <mergeCell ref="C63:D63"/>
    <mergeCell ref="C55:D55"/>
    <mergeCell ref="C56:D56"/>
    <mergeCell ref="C57:D57"/>
    <mergeCell ref="C58:D58"/>
    <mergeCell ref="C59:D59"/>
    <mergeCell ref="C60:D60"/>
  </mergeCells>
  <hyperlinks>
    <hyperlink ref="E15" r:id="rId1" display="http://www.e-transit.ru/"/>
  </hyperlinks>
  <printOptions/>
  <pageMargins left="0.35433070866141736" right="0.2755905511811024" top="0.4330708661417323" bottom="0.31496062992125984" header="0.31496062992125984" footer="0.1968503937007874"/>
  <pageSetup fitToHeight="2" fitToWidth="1" horizontalDpi="600" verticalDpi="600" orientation="portrait" paperSize="9" scale="58" r:id="rId2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UVSakova</dc:creator>
  <cp:keywords/>
  <dc:description/>
  <cp:lastModifiedBy>Ипатова М.М.</cp:lastModifiedBy>
  <cp:lastPrinted>2017-04-19T07:41:30Z</cp:lastPrinted>
  <dcterms:created xsi:type="dcterms:W3CDTF">2014-04-01T04:55:57Z</dcterms:created>
  <dcterms:modified xsi:type="dcterms:W3CDTF">2018-05-03T07:50:49Z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